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300\4. WAHLEN\5 Gemeindevertretungswahlen\Gemeindevertretungswahl 2025\Ergebnisse\"/>
    </mc:Choice>
  </mc:AlternateContent>
  <xr:revisionPtr revIDLastSave="0" documentId="8_{F1D328E6-8B91-4A91-9871-F67241F8E3F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prengelergebnisse" sheetId="1" r:id="rId1"/>
  </sheets>
  <definedNames>
    <definedName name="_xlnm.Print_Titles" localSheetId="0">Sprengelergebnisse!$3:$5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Q48" i="1" s="1"/>
  <c r="N48" i="1"/>
  <c r="O48" i="1" s="1"/>
  <c r="L48" i="1"/>
  <c r="M48" i="1" s="1"/>
  <c r="J48" i="1"/>
  <c r="K48" i="1" s="1"/>
  <c r="H48" i="1"/>
  <c r="I48" i="1" s="1"/>
  <c r="F48" i="1"/>
  <c r="G48" i="1" s="1"/>
  <c r="E48" i="1"/>
  <c r="D48" i="1"/>
  <c r="C48" i="1"/>
  <c r="B48" i="1"/>
  <c r="Q45" i="1"/>
  <c r="O45" i="1"/>
  <c r="M45" i="1"/>
  <c r="K45" i="1"/>
  <c r="I45" i="1"/>
  <c r="G45" i="1"/>
  <c r="Q44" i="1"/>
  <c r="O44" i="1"/>
  <c r="M44" i="1"/>
  <c r="K44" i="1"/>
  <c r="I44" i="1"/>
  <c r="G44" i="1"/>
  <c r="Q43" i="1"/>
  <c r="O43" i="1"/>
  <c r="M43" i="1"/>
  <c r="K43" i="1"/>
  <c r="I43" i="1"/>
  <c r="G43" i="1"/>
  <c r="Q42" i="1"/>
  <c r="O42" i="1"/>
  <c r="M42" i="1"/>
  <c r="K42" i="1"/>
  <c r="I42" i="1"/>
  <c r="G42" i="1"/>
  <c r="Q41" i="1"/>
  <c r="O41" i="1"/>
  <c r="M41" i="1"/>
  <c r="K41" i="1"/>
  <c r="I41" i="1"/>
  <c r="G41" i="1"/>
  <c r="Q40" i="1"/>
  <c r="O40" i="1"/>
  <c r="M40" i="1"/>
  <c r="K40" i="1"/>
  <c r="I40" i="1"/>
  <c r="G40" i="1"/>
  <c r="Q39" i="1"/>
  <c r="O39" i="1"/>
  <c r="M39" i="1"/>
  <c r="K39" i="1"/>
  <c r="I39" i="1"/>
  <c r="G39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O36" i="1"/>
  <c r="M36" i="1"/>
  <c r="K36" i="1"/>
  <c r="I36" i="1"/>
  <c r="G36" i="1"/>
  <c r="Q35" i="1"/>
  <c r="O35" i="1"/>
  <c r="M35" i="1"/>
  <c r="K35" i="1"/>
  <c r="I35" i="1"/>
  <c r="G35" i="1"/>
  <c r="Q34" i="1"/>
  <c r="O34" i="1"/>
  <c r="M34" i="1"/>
  <c r="K34" i="1"/>
  <c r="I34" i="1"/>
  <c r="G34" i="1"/>
  <c r="Q33" i="1"/>
  <c r="O33" i="1"/>
  <c r="M33" i="1"/>
  <c r="K33" i="1"/>
  <c r="I33" i="1"/>
  <c r="G33" i="1"/>
  <c r="Q32" i="1"/>
  <c r="O32" i="1"/>
  <c r="M32" i="1"/>
  <c r="K32" i="1"/>
  <c r="I32" i="1"/>
  <c r="G32" i="1"/>
  <c r="Q31" i="1"/>
  <c r="O31" i="1"/>
  <c r="M31" i="1"/>
  <c r="K31" i="1"/>
  <c r="I31" i="1"/>
  <c r="G31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Q27" i="1"/>
  <c r="O27" i="1"/>
  <c r="M27" i="1"/>
  <c r="K27" i="1"/>
  <c r="I27" i="1"/>
  <c r="G27" i="1"/>
  <c r="Q26" i="1"/>
  <c r="O26" i="1"/>
  <c r="M26" i="1"/>
  <c r="K26" i="1"/>
  <c r="I26" i="1"/>
  <c r="G26" i="1"/>
  <c r="Q25" i="1"/>
  <c r="O25" i="1"/>
  <c r="M25" i="1"/>
  <c r="K25" i="1"/>
  <c r="I25" i="1"/>
  <c r="G25" i="1"/>
  <c r="Q24" i="1"/>
  <c r="O24" i="1"/>
  <c r="M24" i="1"/>
  <c r="K24" i="1"/>
  <c r="I24" i="1"/>
  <c r="G24" i="1"/>
  <c r="Q23" i="1"/>
  <c r="O23" i="1"/>
  <c r="M23" i="1"/>
  <c r="K23" i="1"/>
  <c r="I23" i="1"/>
  <c r="G23" i="1"/>
  <c r="Q22" i="1"/>
  <c r="O22" i="1"/>
  <c r="M22" i="1"/>
  <c r="K22" i="1"/>
  <c r="I22" i="1"/>
  <c r="G22" i="1"/>
  <c r="Q21" i="1"/>
  <c r="O21" i="1"/>
  <c r="M21" i="1"/>
  <c r="K21" i="1"/>
  <c r="I21" i="1"/>
  <c r="G21" i="1"/>
  <c r="Q20" i="1"/>
  <c r="O20" i="1"/>
  <c r="M20" i="1"/>
  <c r="K20" i="1"/>
  <c r="I20" i="1"/>
  <c r="G20" i="1"/>
  <c r="Q19" i="1"/>
  <c r="O19" i="1"/>
  <c r="M19" i="1"/>
  <c r="K19" i="1"/>
  <c r="I19" i="1"/>
  <c r="G19" i="1"/>
  <c r="Q18" i="1"/>
  <c r="O18" i="1"/>
  <c r="M18" i="1"/>
  <c r="K18" i="1"/>
  <c r="I18" i="1"/>
  <c r="G18" i="1"/>
  <c r="Q17" i="1"/>
  <c r="O17" i="1"/>
  <c r="M17" i="1"/>
  <c r="K17" i="1"/>
  <c r="I17" i="1"/>
  <c r="G17" i="1"/>
  <c r="Q16" i="1"/>
  <c r="O16" i="1"/>
  <c r="M16" i="1"/>
  <c r="K16" i="1"/>
  <c r="I16" i="1"/>
  <c r="G16" i="1"/>
  <c r="Q15" i="1"/>
  <c r="O15" i="1"/>
  <c r="M15" i="1"/>
  <c r="K15" i="1"/>
  <c r="I15" i="1"/>
  <c r="G15" i="1"/>
  <c r="Q14" i="1"/>
  <c r="O14" i="1"/>
  <c r="M14" i="1"/>
  <c r="K14" i="1"/>
  <c r="I14" i="1"/>
  <c r="G14" i="1"/>
  <c r="Q13" i="1"/>
  <c r="O13" i="1"/>
  <c r="M13" i="1"/>
  <c r="K13" i="1"/>
  <c r="I13" i="1"/>
  <c r="G13" i="1"/>
  <c r="Q12" i="1"/>
  <c r="O12" i="1"/>
  <c r="M12" i="1"/>
  <c r="K12" i="1"/>
  <c r="I12" i="1"/>
  <c r="G12" i="1"/>
  <c r="Q11" i="1"/>
  <c r="O11" i="1"/>
  <c r="M11" i="1"/>
  <c r="K11" i="1"/>
  <c r="I11" i="1"/>
  <c r="G11" i="1"/>
  <c r="Q10" i="1"/>
  <c r="O10" i="1"/>
  <c r="M10" i="1"/>
  <c r="K10" i="1"/>
  <c r="I10" i="1"/>
  <c r="G10" i="1"/>
  <c r="Q9" i="1"/>
  <c r="O9" i="1"/>
  <c r="M9" i="1"/>
  <c r="K9" i="1"/>
  <c r="I9" i="1"/>
  <c r="G9" i="1"/>
  <c r="Q8" i="1"/>
  <c r="O8" i="1"/>
  <c r="M8" i="1"/>
  <c r="K8" i="1"/>
  <c r="I8" i="1"/>
  <c r="G8" i="1"/>
  <c r="Q7" i="1"/>
  <c r="O7" i="1"/>
  <c r="M7" i="1"/>
  <c r="K7" i="1"/>
  <c r="I7" i="1"/>
  <c r="G7" i="1"/>
  <c r="Q6" i="1"/>
  <c r="O6" i="1"/>
  <c r="M6" i="1"/>
  <c r="K6" i="1"/>
  <c r="I6" i="1"/>
  <c r="G6" i="1"/>
</calcChain>
</file>

<file path=xl/sharedStrings.xml><?xml version="1.0" encoding="utf-8"?>
<sst xmlns="http://schemas.openxmlformats.org/spreadsheetml/2006/main" count="25" uniqueCount="15">
  <si>
    <t>Gemeindevertretungs- und Bürgermeisterwahl 2025</t>
  </si>
  <si>
    <t>Gemeindevertretung 2025 - Dornbirn</t>
  </si>
  <si>
    <t>Stadt Dornbirn</t>
  </si>
  <si>
    <t>SP</t>
  </si>
  <si>
    <t>Wahlbe-rechtigt</t>
  </si>
  <si>
    <t>Abge-geben</t>
  </si>
  <si>
    <t>Un-gültig</t>
  </si>
  <si>
    <t>Gültig</t>
  </si>
  <si>
    <t>VP</t>
  </si>
  <si>
    <t>GRÜNE</t>
  </si>
  <si>
    <t>SPÖ</t>
  </si>
  <si>
    <t>FPÖ</t>
  </si>
  <si>
    <t>NEOS</t>
  </si>
  <si>
    <t>KPÖ</t>
  </si>
  <si>
    <t>Gemeindeergebnis: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</si>
</sst>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%"/>
  </numFmts>
  <fonts count="3" x14ac:knownFonts="1">
    <font>
      <sz val="11"/>
      <name val="Calibri"/>
    </font>
    <font>
      <b/>
      <sz val="11"/>
      <name val="Calibri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2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 wrapText="1"/>
    </xf>
    <xf numFmtId="164" fontId="1" fillId="0" borderId="2" xfId="0" applyNumberFormat="1" applyFont="1" applyBorder="1" applyAlignment="1" applyProtection="1">
      <alignment horizontal="right"/>
    </xf>
    <xf numFmtId="0" fontId="0" fillId="0" borderId="2" xfId="0" applyBorder="1" applyProtection="1"/>
    <xf numFmtId="164" fontId="0" fillId="0" borderId="2" xfId="0" applyNumberFormat="1" applyBorder="1" applyProtection="1"/>
    <xf numFmtId="164" fontId="0" fillId="0" borderId="2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165" fontId="1" fillId="0" borderId="2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wrapText="1"/>
    </xf>
    <xf numFmtId="0" fontId="1" fillId="0" borderId="2" xfId="0" applyFont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 vertical="top" wrapText="1"/>
    </xf>
    <xf numFmtId="0" fontId="0" fillId="0" borderId="2" xfId="0" applyBorder="1" applyAlignment="1" applyProtection="1">
      <alignment wrapText="1"/>
    </xf>
    <xf numFmtId="0" fontId="2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zoomScale="125" workbookViewId="0">
      <selection sqref="A1:L1"/>
    </sheetView>
  </sheetViews>
  <sheetFormatPr baseColWidth="10" defaultColWidth="9.140625" defaultRowHeight="15" x14ac:dyDescent="0.25"/>
  <cols>
    <col min="1" max="1" width="5" customWidth="1"/>
    <col min="2" max="17" width="8" customWidth="1"/>
  </cols>
  <sheetData>
    <row r="1" spans="1:17" ht="15.75" x14ac:dyDescent="0.25">
      <c r="A1" s="17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7" x14ac:dyDescent="0.25">
      <c r="A3" s="9" t="s">
        <v>1</v>
      </c>
      <c r="B3" s="10"/>
      <c r="C3" s="10"/>
      <c r="D3" s="10"/>
      <c r="E3" s="10"/>
      <c r="F3" s="10"/>
      <c r="G3" s="9" t="s">
        <v>2</v>
      </c>
      <c r="H3" s="10"/>
      <c r="I3" s="10"/>
      <c r="J3" s="10"/>
      <c r="K3" s="10"/>
      <c r="L3" s="10"/>
      <c r="M3" s="10"/>
      <c r="N3" s="10"/>
      <c r="O3" s="10"/>
      <c r="P3" s="10"/>
    </row>
    <row r="4" spans="1:1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7" ht="30" customHeight="1" x14ac:dyDescent="0.25">
      <c r="A5" s="1" t="s">
        <v>3</v>
      </c>
      <c r="B5" s="2" t="s">
        <v>4</v>
      </c>
      <c r="C5" s="2" t="s">
        <v>5</v>
      </c>
      <c r="D5" s="2" t="s">
        <v>6</v>
      </c>
      <c r="E5" s="1" t="s">
        <v>7</v>
      </c>
      <c r="F5" s="11" t="s">
        <v>8</v>
      </c>
      <c r="G5" s="12"/>
      <c r="H5" s="11" t="s">
        <v>9</v>
      </c>
      <c r="I5" s="12"/>
      <c r="J5" s="11" t="s">
        <v>10</v>
      </c>
      <c r="K5" s="12"/>
      <c r="L5" s="11" t="s">
        <v>11</v>
      </c>
      <c r="M5" s="12"/>
      <c r="N5" s="11" t="s">
        <v>12</v>
      </c>
      <c r="O5" s="12"/>
      <c r="P5" s="11" t="s">
        <v>13</v>
      </c>
      <c r="Q5" s="12"/>
    </row>
    <row r="6" spans="1:17" x14ac:dyDescent="0.25">
      <c r="A6" s="4">
        <v>1</v>
      </c>
      <c r="B6" s="5">
        <v>988</v>
      </c>
      <c r="C6" s="5">
        <v>518</v>
      </c>
      <c r="D6" s="5">
        <v>40</v>
      </c>
      <c r="E6" s="5">
        <v>478</v>
      </c>
      <c r="F6" s="6">
        <v>188</v>
      </c>
      <c r="G6" s="7">
        <f t="shared" ref="G6:G45" si="0">F6/E6</f>
        <v>0.39330543933054396</v>
      </c>
      <c r="H6" s="6">
        <v>97</v>
      </c>
      <c r="I6" s="7">
        <f t="shared" ref="I6:I45" si="1">H6/E6</f>
        <v>0.20292887029288703</v>
      </c>
      <c r="J6" s="6">
        <v>66</v>
      </c>
      <c r="K6" s="7">
        <f t="shared" ref="K6:K45" si="2">J6/E6</f>
        <v>0.13807531380753138</v>
      </c>
      <c r="L6" s="6">
        <v>56</v>
      </c>
      <c r="M6" s="7">
        <f t="shared" ref="M6:M45" si="3">L6/E6</f>
        <v>0.11715481171548117</v>
      </c>
      <c r="N6" s="6">
        <v>57</v>
      </c>
      <c r="O6" s="7">
        <f t="shared" ref="O6:O45" si="4">N6/E6</f>
        <v>0.1192468619246862</v>
      </c>
      <c r="P6" s="6">
        <v>14</v>
      </c>
      <c r="Q6" s="7">
        <f t="shared" ref="Q6:Q45" si="5">P6/E6</f>
        <v>2.9288702928870293E-2</v>
      </c>
    </row>
    <row r="7" spans="1:17" x14ac:dyDescent="0.25">
      <c r="A7" s="4">
        <v>2</v>
      </c>
      <c r="B7" s="5">
        <v>904</v>
      </c>
      <c r="C7" s="5">
        <v>438</v>
      </c>
      <c r="D7" s="5">
        <v>20</v>
      </c>
      <c r="E7" s="5">
        <v>418</v>
      </c>
      <c r="F7" s="6">
        <v>131</v>
      </c>
      <c r="G7" s="7">
        <f t="shared" si="0"/>
        <v>0.3133971291866029</v>
      </c>
      <c r="H7" s="6">
        <v>95</v>
      </c>
      <c r="I7" s="7">
        <f t="shared" si="1"/>
        <v>0.22727272727272727</v>
      </c>
      <c r="J7" s="6">
        <v>84</v>
      </c>
      <c r="K7" s="7">
        <f t="shared" si="2"/>
        <v>0.20095693779904306</v>
      </c>
      <c r="L7" s="6">
        <v>64</v>
      </c>
      <c r="M7" s="7">
        <f t="shared" si="3"/>
        <v>0.15311004784688995</v>
      </c>
      <c r="N7" s="6">
        <v>37</v>
      </c>
      <c r="O7" s="7">
        <f t="shared" si="4"/>
        <v>8.8516746411483258E-2</v>
      </c>
      <c r="P7" s="6">
        <v>7</v>
      </c>
      <c r="Q7" s="7">
        <f t="shared" si="5"/>
        <v>1.6746411483253589E-2</v>
      </c>
    </row>
    <row r="8" spans="1:17" x14ac:dyDescent="0.25">
      <c r="A8" s="4">
        <v>3</v>
      </c>
      <c r="B8" s="5">
        <v>961</v>
      </c>
      <c r="C8" s="5">
        <v>432</v>
      </c>
      <c r="D8" s="5">
        <v>25</v>
      </c>
      <c r="E8" s="5">
        <v>407</v>
      </c>
      <c r="F8" s="6">
        <v>127</v>
      </c>
      <c r="G8" s="7">
        <f t="shared" si="0"/>
        <v>0.31203931203931207</v>
      </c>
      <c r="H8" s="6">
        <v>89</v>
      </c>
      <c r="I8" s="7">
        <f t="shared" si="1"/>
        <v>0.21867321867321868</v>
      </c>
      <c r="J8" s="6">
        <v>74</v>
      </c>
      <c r="K8" s="7">
        <f t="shared" si="2"/>
        <v>0.18181818181818182</v>
      </c>
      <c r="L8" s="6">
        <v>82</v>
      </c>
      <c r="M8" s="7">
        <f t="shared" si="3"/>
        <v>0.20147420147420148</v>
      </c>
      <c r="N8" s="6">
        <v>33</v>
      </c>
      <c r="O8" s="7">
        <f t="shared" si="4"/>
        <v>8.1081081081081086E-2</v>
      </c>
      <c r="P8" s="6">
        <v>2</v>
      </c>
      <c r="Q8" s="7">
        <f t="shared" si="5"/>
        <v>4.9140049140049139E-3</v>
      </c>
    </row>
    <row r="9" spans="1:17" x14ac:dyDescent="0.25">
      <c r="A9" s="4">
        <v>4</v>
      </c>
      <c r="B9" s="5">
        <v>918</v>
      </c>
      <c r="C9" s="5">
        <v>376</v>
      </c>
      <c r="D9" s="5">
        <v>48</v>
      </c>
      <c r="E9" s="5">
        <v>328</v>
      </c>
      <c r="F9" s="6">
        <v>103</v>
      </c>
      <c r="G9" s="7">
        <f t="shared" si="0"/>
        <v>0.31402439024390244</v>
      </c>
      <c r="H9" s="6">
        <v>41</v>
      </c>
      <c r="I9" s="7">
        <f t="shared" si="1"/>
        <v>0.125</v>
      </c>
      <c r="J9" s="6">
        <v>63</v>
      </c>
      <c r="K9" s="7">
        <f t="shared" si="2"/>
        <v>0.19207317073170732</v>
      </c>
      <c r="L9" s="6">
        <v>91</v>
      </c>
      <c r="M9" s="7">
        <f t="shared" si="3"/>
        <v>0.27743902439024393</v>
      </c>
      <c r="N9" s="6">
        <v>22</v>
      </c>
      <c r="O9" s="7">
        <f t="shared" si="4"/>
        <v>6.7073170731707321E-2</v>
      </c>
      <c r="P9" s="6">
        <v>8</v>
      </c>
      <c r="Q9" s="7">
        <f t="shared" si="5"/>
        <v>2.4390243902439025E-2</v>
      </c>
    </row>
    <row r="10" spans="1:17" x14ac:dyDescent="0.25">
      <c r="A10" s="4">
        <v>5</v>
      </c>
      <c r="B10" s="5">
        <v>1050</v>
      </c>
      <c r="C10" s="5">
        <v>399</v>
      </c>
      <c r="D10" s="5">
        <v>30</v>
      </c>
      <c r="E10" s="5">
        <v>369</v>
      </c>
      <c r="F10" s="6">
        <v>134</v>
      </c>
      <c r="G10" s="7">
        <f t="shared" si="0"/>
        <v>0.36314363143631434</v>
      </c>
      <c r="H10" s="6">
        <v>56</v>
      </c>
      <c r="I10" s="7">
        <f t="shared" si="1"/>
        <v>0.15176151761517614</v>
      </c>
      <c r="J10" s="6">
        <v>63</v>
      </c>
      <c r="K10" s="7">
        <f t="shared" si="2"/>
        <v>0.17073170731707318</v>
      </c>
      <c r="L10" s="6">
        <v>61</v>
      </c>
      <c r="M10" s="7">
        <f t="shared" si="3"/>
        <v>0.16531165311653118</v>
      </c>
      <c r="N10" s="6">
        <v>49</v>
      </c>
      <c r="O10" s="7">
        <f t="shared" si="4"/>
        <v>0.13279132791327913</v>
      </c>
      <c r="P10" s="6">
        <v>6</v>
      </c>
      <c r="Q10" s="7">
        <f t="shared" si="5"/>
        <v>1.6260162601626018E-2</v>
      </c>
    </row>
    <row r="11" spans="1:17" x14ac:dyDescent="0.25">
      <c r="A11" s="4">
        <v>6</v>
      </c>
      <c r="B11" s="5">
        <v>1015</v>
      </c>
      <c r="C11" s="5">
        <v>857</v>
      </c>
      <c r="D11" s="5">
        <v>67</v>
      </c>
      <c r="E11" s="5">
        <v>790</v>
      </c>
      <c r="F11" s="6">
        <v>234</v>
      </c>
      <c r="G11" s="7">
        <f t="shared" si="0"/>
        <v>0.29620253164556964</v>
      </c>
      <c r="H11" s="6">
        <v>165</v>
      </c>
      <c r="I11" s="7">
        <f t="shared" si="1"/>
        <v>0.20886075949367089</v>
      </c>
      <c r="J11" s="6">
        <v>154</v>
      </c>
      <c r="K11" s="7">
        <f t="shared" si="2"/>
        <v>0.19493670886075951</v>
      </c>
      <c r="L11" s="6">
        <v>130</v>
      </c>
      <c r="M11" s="7">
        <f t="shared" si="3"/>
        <v>0.16455696202531644</v>
      </c>
      <c r="N11" s="6">
        <v>79</v>
      </c>
      <c r="O11" s="7">
        <f t="shared" si="4"/>
        <v>0.1</v>
      </c>
      <c r="P11" s="6">
        <v>28</v>
      </c>
      <c r="Q11" s="7">
        <f t="shared" si="5"/>
        <v>3.5443037974683546E-2</v>
      </c>
    </row>
    <row r="12" spans="1:17" x14ac:dyDescent="0.25">
      <c r="A12" s="4">
        <v>7</v>
      </c>
      <c r="B12" s="5">
        <v>1122</v>
      </c>
      <c r="C12" s="5">
        <v>485</v>
      </c>
      <c r="D12" s="5">
        <v>32</v>
      </c>
      <c r="E12" s="5">
        <v>453</v>
      </c>
      <c r="F12" s="6">
        <v>137</v>
      </c>
      <c r="G12" s="7">
        <f t="shared" si="0"/>
        <v>0.30242825607064017</v>
      </c>
      <c r="H12" s="6">
        <v>78</v>
      </c>
      <c r="I12" s="7">
        <f t="shared" si="1"/>
        <v>0.17218543046357615</v>
      </c>
      <c r="J12" s="6">
        <v>80</v>
      </c>
      <c r="K12" s="7">
        <f t="shared" si="2"/>
        <v>0.17660044150110377</v>
      </c>
      <c r="L12" s="6">
        <v>111</v>
      </c>
      <c r="M12" s="7">
        <f t="shared" si="3"/>
        <v>0.24503311258278146</v>
      </c>
      <c r="N12" s="6">
        <v>42</v>
      </c>
      <c r="O12" s="7">
        <f t="shared" si="4"/>
        <v>9.2715231788079472E-2</v>
      </c>
      <c r="P12" s="6">
        <v>5</v>
      </c>
      <c r="Q12" s="7">
        <f t="shared" si="5"/>
        <v>1.1037527593818985E-2</v>
      </c>
    </row>
    <row r="13" spans="1:17" x14ac:dyDescent="0.25">
      <c r="A13" s="4">
        <v>8</v>
      </c>
      <c r="B13" s="5">
        <v>1067</v>
      </c>
      <c r="C13" s="5">
        <v>533</v>
      </c>
      <c r="D13" s="5">
        <v>13</v>
      </c>
      <c r="E13" s="5">
        <v>520</v>
      </c>
      <c r="F13" s="6">
        <v>197</v>
      </c>
      <c r="G13" s="7">
        <f t="shared" si="0"/>
        <v>0.37884615384615383</v>
      </c>
      <c r="H13" s="6">
        <v>105</v>
      </c>
      <c r="I13" s="7">
        <f t="shared" si="1"/>
        <v>0.20192307692307693</v>
      </c>
      <c r="J13" s="6">
        <v>92</v>
      </c>
      <c r="K13" s="7">
        <f t="shared" si="2"/>
        <v>0.17692307692307693</v>
      </c>
      <c r="L13" s="6">
        <v>102</v>
      </c>
      <c r="M13" s="7">
        <f t="shared" si="3"/>
        <v>0.19615384615384615</v>
      </c>
      <c r="N13" s="6">
        <v>21</v>
      </c>
      <c r="O13" s="7">
        <f t="shared" si="4"/>
        <v>4.0384615384615387E-2</v>
      </c>
      <c r="P13" s="6">
        <v>3</v>
      </c>
      <c r="Q13" s="7">
        <f t="shared" si="5"/>
        <v>5.7692307692307696E-3</v>
      </c>
    </row>
    <row r="14" spans="1:17" x14ac:dyDescent="0.25">
      <c r="A14" s="4">
        <v>9</v>
      </c>
      <c r="B14" s="5">
        <v>1135</v>
      </c>
      <c r="C14" s="5">
        <v>529</v>
      </c>
      <c r="D14" s="5">
        <v>26</v>
      </c>
      <c r="E14" s="5">
        <v>503</v>
      </c>
      <c r="F14" s="6">
        <v>161</v>
      </c>
      <c r="G14" s="7">
        <f t="shared" si="0"/>
        <v>0.32007952286282304</v>
      </c>
      <c r="H14" s="6">
        <v>107</v>
      </c>
      <c r="I14" s="7">
        <f t="shared" si="1"/>
        <v>0.21272365805168986</v>
      </c>
      <c r="J14" s="6">
        <v>100</v>
      </c>
      <c r="K14" s="7">
        <f t="shared" si="2"/>
        <v>0.19880715705765409</v>
      </c>
      <c r="L14" s="6">
        <v>102</v>
      </c>
      <c r="M14" s="7">
        <f t="shared" si="3"/>
        <v>0.20278330019880716</v>
      </c>
      <c r="N14" s="6">
        <v>20</v>
      </c>
      <c r="O14" s="7">
        <f t="shared" si="4"/>
        <v>3.9761431411530816E-2</v>
      </c>
      <c r="P14" s="6">
        <v>13</v>
      </c>
      <c r="Q14" s="7">
        <f t="shared" si="5"/>
        <v>2.584493041749503E-2</v>
      </c>
    </row>
    <row r="15" spans="1:17" x14ac:dyDescent="0.25">
      <c r="A15" s="4">
        <v>10</v>
      </c>
      <c r="B15" s="5">
        <v>956</v>
      </c>
      <c r="C15" s="5">
        <v>522</v>
      </c>
      <c r="D15" s="5">
        <v>44</v>
      </c>
      <c r="E15" s="5">
        <v>478</v>
      </c>
      <c r="F15" s="6">
        <v>165</v>
      </c>
      <c r="G15" s="7">
        <f t="shared" si="0"/>
        <v>0.34518828451882844</v>
      </c>
      <c r="H15" s="6">
        <v>63</v>
      </c>
      <c r="I15" s="7">
        <f t="shared" si="1"/>
        <v>0.13179916317991633</v>
      </c>
      <c r="J15" s="6">
        <v>111</v>
      </c>
      <c r="K15" s="7">
        <f t="shared" si="2"/>
        <v>0.23221757322175732</v>
      </c>
      <c r="L15" s="6">
        <v>101</v>
      </c>
      <c r="M15" s="7">
        <f t="shared" si="3"/>
        <v>0.21129707112970711</v>
      </c>
      <c r="N15" s="6">
        <v>28</v>
      </c>
      <c r="O15" s="7">
        <f t="shared" si="4"/>
        <v>5.8577405857740586E-2</v>
      </c>
      <c r="P15" s="6">
        <v>10</v>
      </c>
      <c r="Q15" s="7">
        <f t="shared" si="5"/>
        <v>2.0920502092050208E-2</v>
      </c>
    </row>
    <row r="16" spans="1:17" x14ac:dyDescent="0.25">
      <c r="A16" s="4">
        <v>11</v>
      </c>
      <c r="B16" s="5">
        <v>1159</v>
      </c>
      <c r="C16" s="5">
        <v>526</v>
      </c>
      <c r="D16" s="5">
        <v>26</v>
      </c>
      <c r="E16" s="5">
        <v>500</v>
      </c>
      <c r="F16" s="6">
        <v>163</v>
      </c>
      <c r="G16" s="7">
        <f t="shared" si="0"/>
        <v>0.32600000000000001</v>
      </c>
      <c r="H16" s="6">
        <v>65</v>
      </c>
      <c r="I16" s="7">
        <f t="shared" si="1"/>
        <v>0.13</v>
      </c>
      <c r="J16" s="6">
        <v>119</v>
      </c>
      <c r="K16" s="7">
        <f t="shared" si="2"/>
        <v>0.23799999999999999</v>
      </c>
      <c r="L16" s="6">
        <v>117</v>
      </c>
      <c r="M16" s="7">
        <f t="shared" si="3"/>
        <v>0.23400000000000001</v>
      </c>
      <c r="N16" s="6">
        <v>28</v>
      </c>
      <c r="O16" s="7">
        <f t="shared" si="4"/>
        <v>5.6000000000000001E-2</v>
      </c>
      <c r="P16" s="6">
        <v>8</v>
      </c>
      <c r="Q16" s="7">
        <f t="shared" si="5"/>
        <v>1.6E-2</v>
      </c>
    </row>
    <row r="17" spans="1:17" x14ac:dyDescent="0.25">
      <c r="A17" s="4">
        <v>12</v>
      </c>
      <c r="B17" s="5">
        <v>1060</v>
      </c>
      <c r="C17" s="5">
        <v>563</v>
      </c>
      <c r="D17" s="5">
        <v>35</v>
      </c>
      <c r="E17" s="5">
        <v>528</v>
      </c>
      <c r="F17" s="6">
        <v>152</v>
      </c>
      <c r="G17" s="7">
        <f t="shared" si="0"/>
        <v>0.2878787878787879</v>
      </c>
      <c r="H17" s="6">
        <v>64</v>
      </c>
      <c r="I17" s="7">
        <f t="shared" si="1"/>
        <v>0.12121212121212122</v>
      </c>
      <c r="J17" s="6">
        <v>126</v>
      </c>
      <c r="K17" s="7">
        <f t="shared" si="2"/>
        <v>0.23863636363636365</v>
      </c>
      <c r="L17" s="6">
        <v>144</v>
      </c>
      <c r="M17" s="7">
        <f t="shared" si="3"/>
        <v>0.27272727272727271</v>
      </c>
      <c r="N17" s="6">
        <v>35</v>
      </c>
      <c r="O17" s="7">
        <f t="shared" si="4"/>
        <v>6.6287878787878785E-2</v>
      </c>
      <c r="P17" s="6">
        <v>7</v>
      </c>
      <c r="Q17" s="7">
        <f t="shared" si="5"/>
        <v>1.3257575757575758E-2</v>
      </c>
    </row>
    <row r="18" spans="1:17" x14ac:dyDescent="0.25">
      <c r="A18" s="4">
        <v>13</v>
      </c>
      <c r="B18" s="5">
        <v>1083</v>
      </c>
      <c r="C18" s="5">
        <v>509</v>
      </c>
      <c r="D18" s="5">
        <v>27</v>
      </c>
      <c r="E18" s="5">
        <v>482</v>
      </c>
      <c r="F18" s="6">
        <v>159</v>
      </c>
      <c r="G18" s="7">
        <f t="shared" si="0"/>
        <v>0.32987551867219916</v>
      </c>
      <c r="H18" s="6">
        <v>85</v>
      </c>
      <c r="I18" s="7">
        <f t="shared" si="1"/>
        <v>0.17634854771784234</v>
      </c>
      <c r="J18" s="6">
        <v>105</v>
      </c>
      <c r="K18" s="7">
        <f t="shared" si="2"/>
        <v>0.21784232365145229</v>
      </c>
      <c r="L18" s="6">
        <v>94</v>
      </c>
      <c r="M18" s="7">
        <f t="shared" si="3"/>
        <v>0.19502074688796681</v>
      </c>
      <c r="N18" s="6">
        <v>30</v>
      </c>
      <c r="O18" s="7">
        <f t="shared" si="4"/>
        <v>6.2240663900414939E-2</v>
      </c>
      <c r="P18" s="6">
        <v>9</v>
      </c>
      <c r="Q18" s="7">
        <f t="shared" si="5"/>
        <v>1.8672199170124481E-2</v>
      </c>
    </row>
    <row r="19" spans="1:17" x14ac:dyDescent="0.25">
      <c r="A19" s="4">
        <v>14</v>
      </c>
      <c r="B19" s="5">
        <v>831</v>
      </c>
      <c r="C19" s="5">
        <v>486</v>
      </c>
      <c r="D19" s="5">
        <v>24</v>
      </c>
      <c r="E19" s="5">
        <v>462</v>
      </c>
      <c r="F19" s="6">
        <v>192</v>
      </c>
      <c r="G19" s="7">
        <f t="shared" si="0"/>
        <v>0.41558441558441561</v>
      </c>
      <c r="H19" s="6">
        <v>77</v>
      </c>
      <c r="I19" s="7">
        <f t="shared" si="1"/>
        <v>0.16666666666666666</v>
      </c>
      <c r="J19" s="6">
        <v>71</v>
      </c>
      <c r="K19" s="7">
        <f t="shared" si="2"/>
        <v>0.15367965367965367</v>
      </c>
      <c r="L19" s="6">
        <v>82</v>
      </c>
      <c r="M19" s="7">
        <f t="shared" si="3"/>
        <v>0.1774891774891775</v>
      </c>
      <c r="N19" s="6">
        <v>32</v>
      </c>
      <c r="O19" s="7">
        <f t="shared" si="4"/>
        <v>6.9264069264069264E-2</v>
      </c>
      <c r="P19" s="6">
        <v>8</v>
      </c>
      <c r="Q19" s="7">
        <f t="shared" si="5"/>
        <v>1.7316017316017316E-2</v>
      </c>
    </row>
    <row r="20" spans="1:17" x14ac:dyDescent="0.25">
      <c r="A20" s="4">
        <v>15</v>
      </c>
      <c r="B20" s="5">
        <v>809</v>
      </c>
      <c r="C20" s="5">
        <v>494</v>
      </c>
      <c r="D20" s="5">
        <v>49</v>
      </c>
      <c r="E20" s="5">
        <v>445</v>
      </c>
      <c r="F20" s="6">
        <v>170</v>
      </c>
      <c r="G20" s="7">
        <f t="shared" si="0"/>
        <v>0.38202247191011235</v>
      </c>
      <c r="H20" s="6">
        <v>75</v>
      </c>
      <c r="I20" s="7">
        <f t="shared" si="1"/>
        <v>0.16853932584269662</v>
      </c>
      <c r="J20" s="6">
        <v>79</v>
      </c>
      <c r="K20" s="7">
        <f t="shared" si="2"/>
        <v>0.17752808988764046</v>
      </c>
      <c r="L20" s="6">
        <v>62</v>
      </c>
      <c r="M20" s="7">
        <f t="shared" si="3"/>
        <v>0.1393258426966292</v>
      </c>
      <c r="N20" s="6">
        <v>55</v>
      </c>
      <c r="O20" s="7">
        <f t="shared" si="4"/>
        <v>0.12359550561797752</v>
      </c>
      <c r="P20" s="6">
        <v>4</v>
      </c>
      <c r="Q20" s="7">
        <f t="shared" si="5"/>
        <v>8.988764044943821E-3</v>
      </c>
    </row>
    <row r="21" spans="1:17" x14ac:dyDescent="0.25">
      <c r="A21" s="4">
        <v>16</v>
      </c>
      <c r="B21" s="5">
        <v>946</v>
      </c>
      <c r="C21" s="5">
        <v>519</v>
      </c>
      <c r="D21" s="5">
        <v>31</v>
      </c>
      <c r="E21" s="5">
        <v>488</v>
      </c>
      <c r="F21" s="6">
        <v>182</v>
      </c>
      <c r="G21" s="7">
        <f t="shared" si="0"/>
        <v>0.37295081967213117</v>
      </c>
      <c r="H21" s="6">
        <v>92</v>
      </c>
      <c r="I21" s="7">
        <f t="shared" si="1"/>
        <v>0.18852459016393441</v>
      </c>
      <c r="J21" s="6">
        <v>85</v>
      </c>
      <c r="K21" s="7">
        <f t="shared" si="2"/>
        <v>0.17418032786885246</v>
      </c>
      <c r="L21" s="6">
        <v>87</v>
      </c>
      <c r="M21" s="7">
        <f t="shared" si="3"/>
        <v>0.17827868852459017</v>
      </c>
      <c r="N21" s="6">
        <v>30</v>
      </c>
      <c r="O21" s="7">
        <f t="shared" si="4"/>
        <v>6.1475409836065573E-2</v>
      </c>
      <c r="P21" s="6">
        <v>12</v>
      </c>
      <c r="Q21" s="7">
        <f t="shared" si="5"/>
        <v>2.4590163934426229E-2</v>
      </c>
    </row>
    <row r="22" spans="1:17" x14ac:dyDescent="0.25">
      <c r="A22" s="4">
        <v>17</v>
      </c>
      <c r="B22" s="5">
        <v>1181</v>
      </c>
      <c r="C22" s="5">
        <v>482</v>
      </c>
      <c r="D22" s="5">
        <v>41</v>
      </c>
      <c r="E22" s="5">
        <v>441</v>
      </c>
      <c r="F22" s="6">
        <v>118</v>
      </c>
      <c r="G22" s="7">
        <f t="shared" si="0"/>
        <v>0.26757369614512472</v>
      </c>
      <c r="H22" s="6">
        <v>80</v>
      </c>
      <c r="I22" s="7">
        <f t="shared" si="1"/>
        <v>0.18140589569160998</v>
      </c>
      <c r="J22" s="6">
        <v>121</v>
      </c>
      <c r="K22" s="7">
        <f t="shared" si="2"/>
        <v>0.2743764172335601</v>
      </c>
      <c r="L22" s="6">
        <v>79</v>
      </c>
      <c r="M22" s="7">
        <f t="shared" si="3"/>
        <v>0.17913832199546487</v>
      </c>
      <c r="N22" s="6">
        <v>33</v>
      </c>
      <c r="O22" s="7">
        <f t="shared" si="4"/>
        <v>7.4829931972789115E-2</v>
      </c>
      <c r="P22" s="6">
        <v>10</v>
      </c>
      <c r="Q22" s="7">
        <f t="shared" si="5"/>
        <v>2.2675736961451247E-2</v>
      </c>
    </row>
    <row r="23" spans="1:17" x14ac:dyDescent="0.25">
      <c r="A23" s="4">
        <v>18</v>
      </c>
      <c r="B23" s="5">
        <v>1060</v>
      </c>
      <c r="C23" s="5">
        <v>414</v>
      </c>
      <c r="D23" s="5">
        <v>25</v>
      </c>
      <c r="E23" s="5">
        <v>389</v>
      </c>
      <c r="F23" s="6">
        <v>120</v>
      </c>
      <c r="G23" s="7">
        <f t="shared" si="0"/>
        <v>0.30848329048843187</v>
      </c>
      <c r="H23" s="6">
        <v>53</v>
      </c>
      <c r="I23" s="7">
        <f t="shared" si="1"/>
        <v>0.13624678663239073</v>
      </c>
      <c r="J23" s="6">
        <v>104</v>
      </c>
      <c r="K23" s="7">
        <f t="shared" si="2"/>
        <v>0.26735218508997427</v>
      </c>
      <c r="L23" s="6">
        <v>90</v>
      </c>
      <c r="M23" s="7">
        <f t="shared" si="3"/>
        <v>0.23136246786632392</v>
      </c>
      <c r="N23" s="6">
        <v>15</v>
      </c>
      <c r="O23" s="7">
        <f t="shared" si="4"/>
        <v>3.8560411311053984E-2</v>
      </c>
      <c r="P23" s="6">
        <v>7</v>
      </c>
      <c r="Q23" s="7">
        <f t="shared" si="5"/>
        <v>1.7994858611825194E-2</v>
      </c>
    </row>
    <row r="24" spans="1:17" x14ac:dyDescent="0.25">
      <c r="A24" s="4">
        <v>19</v>
      </c>
      <c r="B24" s="5">
        <v>1123</v>
      </c>
      <c r="C24" s="5">
        <v>511</v>
      </c>
      <c r="D24" s="5">
        <v>38</v>
      </c>
      <c r="E24" s="5">
        <v>473</v>
      </c>
      <c r="F24" s="6">
        <v>159</v>
      </c>
      <c r="G24" s="7">
        <f t="shared" si="0"/>
        <v>0.33615221987315008</v>
      </c>
      <c r="H24" s="6">
        <v>66</v>
      </c>
      <c r="I24" s="7">
        <f t="shared" si="1"/>
        <v>0.13953488372093023</v>
      </c>
      <c r="J24" s="6">
        <v>114</v>
      </c>
      <c r="K24" s="7">
        <f t="shared" si="2"/>
        <v>0.24101479915433405</v>
      </c>
      <c r="L24" s="6">
        <v>93</v>
      </c>
      <c r="M24" s="7">
        <f t="shared" si="3"/>
        <v>0.19661733615221988</v>
      </c>
      <c r="N24" s="6">
        <v>35</v>
      </c>
      <c r="O24" s="7">
        <f t="shared" si="4"/>
        <v>7.399577167019028E-2</v>
      </c>
      <c r="P24" s="6">
        <v>6</v>
      </c>
      <c r="Q24" s="7">
        <f t="shared" si="5"/>
        <v>1.2684989429175475E-2</v>
      </c>
    </row>
    <row r="25" spans="1:17" x14ac:dyDescent="0.25">
      <c r="A25" s="4">
        <v>20</v>
      </c>
      <c r="B25" s="5">
        <v>1136</v>
      </c>
      <c r="C25" s="5">
        <v>616</v>
      </c>
      <c r="D25" s="5">
        <v>38</v>
      </c>
      <c r="E25" s="5">
        <v>578</v>
      </c>
      <c r="F25" s="6">
        <v>235</v>
      </c>
      <c r="G25" s="7">
        <f t="shared" si="0"/>
        <v>0.40657439446366783</v>
      </c>
      <c r="H25" s="6">
        <v>81</v>
      </c>
      <c r="I25" s="7">
        <f t="shared" si="1"/>
        <v>0.14013840830449828</v>
      </c>
      <c r="J25" s="6">
        <v>111</v>
      </c>
      <c r="K25" s="7">
        <f t="shared" si="2"/>
        <v>0.19204152249134948</v>
      </c>
      <c r="L25" s="6">
        <v>116</v>
      </c>
      <c r="M25" s="7">
        <f t="shared" si="3"/>
        <v>0.20069204152249134</v>
      </c>
      <c r="N25" s="6">
        <v>30</v>
      </c>
      <c r="O25" s="7">
        <f t="shared" si="4"/>
        <v>5.1903114186851208E-2</v>
      </c>
      <c r="P25" s="6">
        <v>5</v>
      </c>
      <c r="Q25" s="7">
        <f t="shared" si="5"/>
        <v>8.6505190311418692E-3</v>
      </c>
    </row>
    <row r="26" spans="1:17" x14ac:dyDescent="0.25">
      <c r="A26" s="4">
        <v>21</v>
      </c>
      <c r="B26" s="5">
        <v>963</v>
      </c>
      <c r="C26" s="5">
        <v>505</v>
      </c>
      <c r="D26" s="5">
        <v>39</v>
      </c>
      <c r="E26" s="5">
        <v>466</v>
      </c>
      <c r="F26" s="6">
        <v>183</v>
      </c>
      <c r="G26" s="7">
        <f t="shared" si="0"/>
        <v>0.3927038626609442</v>
      </c>
      <c r="H26" s="6">
        <v>80</v>
      </c>
      <c r="I26" s="7">
        <f t="shared" si="1"/>
        <v>0.17167381974248927</v>
      </c>
      <c r="J26" s="6">
        <v>92</v>
      </c>
      <c r="K26" s="7">
        <f t="shared" si="2"/>
        <v>0.19742489270386265</v>
      </c>
      <c r="L26" s="6">
        <v>79</v>
      </c>
      <c r="M26" s="7">
        <f t="shared" si="3"/>
        <v>0.16952789699570817</v>
      </c>
      <c r="N26" s="6">
        <v>29</v>
      </c>
      <c r="O26" s="7">
        <f t="shared" si="4"/>
        <v>6.2231759656652362E-2</v>
      </c>
      <c r="P26" s="6">
        <v>3</v>
      </c>
      <c r="Q26" s="7">
        <f t="shared" si="5"/>
        <v>6.4377682403433476E-3</v>
      </c>
    </row>
    <row r="27" spans="1:17" x14ac:dyDescent="0.25">
      <c r="A27" s="4">
        <v>22</v>
      </c>
      <c r="B27" s="5">
        <v>865</v>
      </c>
      <c r="C27" s="5">
        <v>431</v>
      </c>
      <c r="D27" s="5">
        <v>26</v>
      </c>
      <c r="E27" s="5">
        <v>405</v>
      </c>
      <c r="F27" s="6">
        <v>137</v>
      </c>
      <c r="G27" s="7">
        <f t="shared" si="0"/>
        <v>0.33827160493827163</v>
      </c>
      <c r="H27" s="6">
        <v>92</v>
      </c>
      <c r="I27" s="7">
        <f t="shared" si="1"/>
        <v>0.2271604938271605</v>
      </c>
      <c r="J27" s="6">
        <v>67</v>
      </c>
      <c r="K27" s="7">
        <f t="shared" si="2"/>
        <v>0.16543209876543211</v>
      </c>
      <c r="L27" s="6">
        <v>77</v>
      </c>
      <c r="M27" s="7">
        <f t="shared" si="3"/>
        <v>0.19012345679012346</v>
      </c>
      <c r="N27" s="6">
        <v>26</v>
      </c>
      <c r="O27" s="7">
        <f t="shared" si="4"/>
        <v>6.4197530864197536E-2</v>
      </c>
      <c r="P27" s="6">
        <v>6</v>
      </c>
      <c r="Q27" s="7">
        <f t="shared" si="5"/>
        <v>1.4814814814814815E-2</v>
      </c>
    </row>
    <row r="28" spans="1:17" x14ac:dyDescent="0.25">
      <c r="A28" s="4">
        <v>23</v>
      </c>
      <c r="B28" s="5">
        <v>931</v>
      </c>
      <c r="C28" s="5">
        <v>479</v>
      </c>
      <c r="D28" s="5">
        <v>25</v>
      </c>
      <c r="E28" s="5">
        <v>454</v>
      </c>
      <c r="F28" s="6">
        <v>149</v>
      </c>
      <c r="G28" s="7">
        <f t="shared" si="0"/>
        <v>0.32819383259911894</v>
      </c>
      <c r="H28" s="6">
        <v>75</v>
      </c>
      <c r="I28" s="7">
        <f t="shared" si="1"/>
        <v>0.16519823788546256</v>
      </c>
      <c r="J28" s="6">
        <v>122</v>
      </c>
      <c r="K28" s="7">
        <f t="shared" si="2"/>
        <v>0.2687224669603524</v>
      </c>
      <c r="L28" s="6">
        <v>78</v>
      </c>
      <c r="M28" s="7">
        <f t="shared" si="3"/>
        <v>0.17180616740088106</v>
      </c>
      <c r="N28" s="6">
        <v>23</v>
      </c>
      <c r="O28" s="7">
        <f t="shared" si="4"/>
        <v>5.0660792951541848E-2</v>
      </c>
      <c r="P28" s="6">
        <v>7</v>
      </c>
      <c r="Q28" s="7">
        <f t="shared" si="5"/>
        <v>1.5418502202643172E-2</v>
      </c>
    </row>
    <row r="29" spans="1:17" x14ac:dyDescent="0.25">
      <c r="A29" s="4">
        <v>24</v>
      </c>
      <c r="B29" s="5">
        <v>1062</v>
      </c>
      <c r="C29" s="5">
        <v>526</v>
      </c>
      <c r="D29" s="5">
        <v>29</v>
      </c>
      <c r="E29" s="5">
        <v>497</v>
      </c>
      <c r="F29" s="6">
        <v>176</v>
      </c>
      <c r="G29" s="7">
        <f t="shared" si="0"/>
        <v>0.35412474849094566</v>
      </c>
      <c r="H29" s="6">
        <v>83</v>
      </c>
      <c r="I29" s="7">
        <f t="shared" si="1"/>
        <v>0.16700201207243462</v>
      </c>
      <c r="J29" s="6">
        <v>103</v>
      </c>
      <c r="K29" s="7">
        <f t="shared" si="2"/>
        <v>0.20724346076458752</v>
      </c>
      <c r="L29" s="6">
        <v>94</v>
      </c>
      <c r="M29" s="7">
        <f t="shared" si="3"/>
        <v>0.1891348088531187</v>
      </c>
      <c r="N29" s="6">
        <v>34</v>
      </c>
      <c r="O29" s="7">
        <f t="shared" si="4"/>
        <v>6.8410462776659964E-2</v>
      </c>
      <c r="P29" s="6">
        <v>7</v>
      </c>
      <c r="Q29" s="7">
        <f t="shared" si="5"/>
        <v>1.4084507042253521E-2</v>
      </c>
    </row>
    <row r="30" spans="1:17" x14ac:dyDescent="0.25">
      <c r="A30" s="4">
        <v>25</v>
      </c>
      <c r="B30" s="5">
        <v>1069</v>
      </c>
      <c r="C30" s="5">
        <v>442</v>
      </c>
      <c r="D30" s="5">
        <v>24</v>
      </c>
      <c r="E30" s="5">
        <v>418</v>
      </c>
      <c r="F30" s="6">
        <v>133</v>
      </c>
      <c r="G30" s="7">
        <f t="shared" si="0"/>
        <v>0.31818181818181818</v>
      </c>
      <c r="H30" s="6">
        <v>57</v>
      </c>
      <c r="I30" s="7">
        <f t="shared" si="1"/>
        <v>0.13636363636363635</v>
      </c>
      <c r="J30" s="6">
        <v>123</v>
      </c>
      <c r="K30" s="7">
        <f t="shared" si="2"/>
        <v>0.29425837320574161</v>
      </c>
      <c r="L30" s="6">
        <v>81</v>
      </c>
      <c r="M30" s="7">
        <f t="shared" si="3"/>
        <v>0.19377990430622011</v>
      </c>
      <c r="N30" s="6">
        <v>21</v>
      </c>
      <c r="O30" s="7">
        <f t="shared" si="4"/>
        <v>5.0239234449760764E-2</v>
      </c>
      <c r="P30" s="6">
        <v>3</v>
      </c>
      <c r="Q30" s="7">
        <f t="shared" si="5"/>
        <v>7.1770334928229667E-3</v>
      </c>
    </row>
    <row r="31" spans="1:17" x14ac:dyDescent="0.25">
      <c r="A31" s="4">
        <v>26</v>
      </c>
      <c r="B31" s="5">
        <v>1081</v>
      </c>
      <c r="C31" s="5">
        <v>499</v>
      </c>
      <c r="D31" s="5">
        <v>35</v>
      </c>
      <c r="E31" s="5">
        <v>464</v>
      </c>
      <c r="F31" s="6">
        <v>155</v>
      </c>
      <c r="G31" s="7">
        <f t="shared" si="0"/>
        <v>0.33405172413793105</v>
      </c>
      <c r="H31" s="6">
        <v>71</v>
      </c>
      <c r="I31" s="7">
        <f t="shared" si="1"/>
        <v>0.15301724137931033</v>
      </c>
      <c r="J31" s="6">
        <v>95</v>
      </c>
      <c r="K31" s="7">
        <f t="shared" si="2"/>
        <v>0.20474137931034483</v>
      </c>
      <c r="L31" s="6">
        <v>105</v>
      </c>
      <c r="M31" s="7">
        <f t="shared" si="3"/>
        <v>0.22629310344827586</v>
      </c>
      <c r="N31" s="6">
        <v>27</v>
      </c>
      <c r="O31" s="7">
        <f t="shared" si="4"/>
        <v>5.8189655172413791E-2</v>
      </c>
      <c r="P31" s="6">
        <v>11</v>
      </c>
      <c r="Q31" s="7">
        <f t="shared" si="5"/>
        <v>2.3706896551724137E-2</v>
      </c>
    </row>
    <row r="32" spans="1:17" x14ac:dyDescent="0.25">
      <c r="A32" s="4">
        <v>27</v>
      </c>
      <c r="B32" s="5">
        <v>1012</v>
      </c>
      <c r="C32" s="5">
        <v>437</v>
      </c>
      <c r="D32" s="5">
        <v>32</v>
      </c>
      <c r="E32" s="5">
        <v>405</v>
      </c>
      <c r="F32" s="6">
        <v>89</v>
      </c>
      <c r="G32" s="7">
        <f t="shared" si="0"/>
        <v>0.21975308641975308</v>
      </c>
      <c r="H32" s="6">
        <v>32</v>
      </c>
      <c r="I32" s="7">
        <f t="shared" si="1"/>
        <v>7.9012345679012344E-2</v>
      </c>
      <c r="J32" s="6">
        <v>122</v>
      </c>
      <c r="K32" s="7">
        <f t="shared" si="2"/>
        <v>0.3012345679012346</v>
      </c>
      <c r="L32" s="6">
        <v>133</v>
      </c>
      <c r="M32" s="7">
        <f t="shared" si="3"/>
        <v>0.32839506172839505</v>
      </c>
      <c r="N32" s="6">
        <v>22</v>
      </c>
      <c r="O32" s="7">
        <f t="shared" si="4"/>
        <v>5.4320987654320987E-2</v>
      </c>
      <c r="P32" s="6">
        <v>7</v>
      </c>
      <c r="Q32" s="7">
        <f t="shared" si="5"/>
        <v>1.7283950617283949E-2</v>
      </c>
    </row>
    <row r="33" spans="1:17" x14ac:dyDescent="0.25">
      <c r="A33" s="4">
        <v>28</v>
      </c>
      <c r="B33" s="5">
        <v>1160</v>
      </c>
      <c r="C33" s="5">
        <v>716</v>
      </c>
      <c r="D33" s="5">
        <v>58</v>
      </c>
      <c r="E33" s="5">
        <v>658</v>
      </c>
      <c r="F33" s="6">
        <v>222</v>
      </c>
      <c r="G33" s="7">
        <f t="shared" si="0"/>
        <v>0.33738601823708209</v>
      </c>
      <c r="H33" s="6">
        <v>90</v>
      </c>
      <c r="I33" s="7">
        <f t="shared" si="1"/>
        <v>0.13677811550151975</v>
      </c>
      <c r="J33" s="6">
        <v>157</v>
      </c>
      <c r="K33" s="7">
        <f t="shared" si="2"/>
        <v>0.23860182370820668</v>
      </c>
      <c r="L33" s="6">
        <v>139</v>
      </c>
      <c r="M33" s="7">
        <f t="shared" si="3"/>
        <v>0.21124620060790272</v>
      </c>
      <c r="N33" s="6">
        <v>39</v>
      </c>
      <c r="O33" s="7">
        <f t="shared" si="4"/>
        <v>5.9270516717325229E-2</v>
      </c>
      <c r="P33" s="6">
        <v>11</v>
      </c>
      <c r="Q33" s="7">
        <f t="shared" si="5"/>
        <v>1.6717325227963525E-2</v>
      </c>
    </row>
    <row r="34" spans="1:17" x14ac:dyDescent="0.25">
      <c r="A34" s="4">
        <v>29</v>
      </c>
      <c r="B34" s="5">
        <v>1152</v>
      </c>
      <c r="C34" s="5">
        <v>614</v>
      </c>
      <c r="D34" s="5">
        <v>69</v>
      </c>
      <c r="E34" s="5">
        <v>545</v>
      </c>
      <c r="F34" s="6">
        <v>206</v>
      </c>
      <c r="G34" s="7">
        <f t="shared" si="0"/>
        <v>0.37798165137614681</v>
      </c>
      <c r="H34" s="6">
        <v>81</v>
      </c>
      <c r="I34" s="7">
        <f t="shared" si="1"/>
        <v>0.14862385321100918</v>
      </c>
      <c r="J34" s="6">
        <v>120</v>
      </c>
      <c r="K34" s="7">
        <f t="shared" si="2"/>
        <v>0.22018348623853212</v>
      </c>
      <c r="L34" s="6">
        <v>100</v>
      </c>
      <c r="M34" s="7">
        <f t="shared" si="3"/>
        <v>0.1834862385321101</v>
      </c>
      <c r="N34" s="6">
        <v>35</v>
      </c>
      <c r="O34" s="7">
        <f t="shared" si="4"/>
        <v>6.4220183486238536E-2</v>
      </c>
      <c r="P34" s="6">
        <v>3</v>
      </c>
      <c r="Q34" s="7">
        <f t="shared" si="5"/>
        <v>5.5045871559633031E-3</v>
      </c>
    </row>
    <row r="35" spans="1:17" x14ac:dyDescent="0.25">
      <c r="A35" s="4">
        <v>30</v>
      </c>
      <c r="B35" s="5">
        <v>919</v>
      </c>
      <c r="C35" s="5">
        <v>490</v>
      </c>
      <c r="D35" s="5">
        <v>35</v>
      </c>
      <c r="E35" s="5">
        <v>455</v>
      </c>
      <c r="F35" s="6">
        <v>167</v>
      </c>
      <c r="G35" s="7">
        <f t="shared" si="0"/>
        <v>0.36703296703296701</v>
      </c>
      <c r="H35" s="6">
        <v>84</v>
      </c>
      <c r="I35" s="7">
        <f t="shared" si="1"/>
        <v>0.18461538461538463</v>
      </c>
      <c r="J35" s="6">
        <v>87</v>
      </c>
      <c r="K35" s="7">
        <f t="shared" si="2"/>
        <v>0.1912087912087912</v>
      </c>
      <c r="L35" s="6">
        <v>94</v>
      </c>
      <c r="M35" s="7">
        <f t="shared" si="3"/>
        <v>0.20659340659340658</v>
      </c>
      <c r="N35" s="6">
        <v>21</v>
      </c>
      <c r="O35" s="7">
        <f t="shared" si="4"/>
        <v>4.6153846153846156E-2</v>
      </c>
      <c r="P35" s="6">
        <v>2</v>
      </c>
      <c r="Q35" s="7">
        <f t="shared" si="5"/>
        <v>4.3956043956043956E-3</v>
      </c>
    </row>
    <row r="36" spans="1:17" x14ac:dyDescent="0.25">
      <c r="A36" s="4">
        <v>31</v>
      </c>
      <c r="B36" s="5">
        <v>929</v>
      </c>
      <c r="C36" s="5">
        <v>415</v>
      </c>
      <c r="D36" s="5">
        <v>29</v>
      </c>
      <c r="E36" s="5">
        <v>386</v>
      </c>
      <c r="F36" s="6">
        <v>127</v>
      </c>
      <c r="G36" s="7">
        <f t="shared" si="0"/>
        <v>0.32901554404145078</v>
      </c>
      <c r="H36" s="6">
        <v>91</v>
      </c>
      <c r="I36" s="7">
        <f t="shared" si="1"/>
        <v>0.23575129533678757</v>
      </c>
      <c r="J36" s="6">
        <v>70</v>
      </c>
      <c r="K36" s="7">
        <f t="shared" si="2"/>
        <v>0.18134715025906736</v>
      </c>
      <c r="L36" s="6">
        <v>53</v>
      </c>
      <c r="M36" s="7">
        <f t="shared" si="3"/>
        <v>0.13730569948186527</v>
      </c>
      <c r="N36" s="6">
        <v>40</v>
      </c>
      <c r="O36" s="7">
        <f t="shared" si="4"/>
        <v>0.10362694300518134</v>
      </c>
      <c r="P36" s="6">
        <v>5</v>
      </c>
      <c r="Q36" s="7">
        <f t="shared" si="5"/>
        <v>1.2953367875647668E-2</v>
      </c>
    </row>
    <row r="37" spans="1:17" x14ac:dyDescent="0.25">
      <c r="A37" s="4">
        <v>32</v>
      </c>
      <c r="B37" s="5">
        <v>985</v>
      </c>
      <c r="C37" s="5">
        <v>471</v>
      </c>
      <c r="D37" s="5">
        <v>41</v>
      </c>
      <c r="E37" s="5">
        <v>430</v>
      </c>
      <c r="F37" s="6">
        <v>137</v>
      </c>
      <c r="G37" s="7">
        <f t="shared" si="0"/>
        <v>0.31860465116279069</v>
      </c>
      <c r="H37" s="6">
        <v>73</v>
      </c>
      <c r="I37" s="7">
        <f t="shared" si="1"/>
        <v>0.16976744186046511</v>
      </c>
      <c r="J37" s="6">
        <v>71</v>
      </c>
      <c r="K37" s="7">
        <f t="shared" si="2"/>
        <v>0.16511627906976745</v>
      </c>
      <c r="L37" s="6">
        <v>100</v>
      </c>
      <c r="M37" s="7">
        <f t="shared" si="3"/>
        <v>0.23255813953488372</v>
      </c>
      <c r="N37" s="6">
        <v>45</v>
      </c>
      <c r="O37" s="7">
        <f t="shared" si="4"/>
        <v>0.10465116279069768</v>
      </c>
      <c r="P37" s="6">
        <v>4</v>
      </c>
      <c r="Q37" s="7">
        <f t="shared" si="5"/>
        <v>9.3023255813953487E-3</v>
      </c>
    </row>
    <row r="38" spans="1:17" x14ac:dyDescent="0.25">
      <c r="A38" s="4">
        <v>33</v>
      </c>
      <c r="B38" s="5">
        <v>110</v>
      </c>
      <c r="C38" s="5">
        <v>74</v>
      </c>
      <c r="D38" s="5">
        <v>2</v>
      </c>
      <c r="E38" s="5">
        <v>72</v>
      </c>
      <c r="F38" s="6">
        <v>38</v>
      </c>
      <c r="G38" s="7">
        <f t="shared" si="0"/>
        <v>0.52777777777777779</v>
      </c>
      <c r="H38" s="6">
        <v>7</v>
      </c>
      <c r="I38" s="7">
        <f t="shared" si="1"/>
        <v>9.7222222222222224E-2</v>
      </c>
      <c r="J38" s="6">
        <v>13</v>
      </c>
      <c r="K38" s="7">
        <f t="shared" si="2"/>
        <v>0.18055555555555555</v>
      </c>
      <c r="L38" s="6">
        <v>12</v>
      </c>
      <c r="M38" s="7">
        <f t="shared" si="3"/>
        <v>0.16666666666666666</v>
      </c>
      <c r="N38" s="6">
        <v>2</v>
      </c>
      <c r="O38" s="7">
        <f t="shared" si="4"/>
        <v>2.7777777777777776E-2</v>
      </c>
      <c r="P38" s="6">
        <v>0</v>
      </c>
      <c r="Q38" s="7">
        <f t="shared" si="5"/>
        <v>0</v>
      </c>
    </row>
    <row r="39" spans="1:17" x14ac:dyDescent="0.25">
      <c r="A39" s="4">
        <v>34</v>
      </c>
      <c r="B39" s="5">
        <v>168</v>
      </c>
      <c r="C39" s="5">
        <v>88</v>
      </c>
      <c r="D39" s="5">
        <v>6</v>
      </c>
      <c r="E39" s="5">
        <v>82</v>
      </c>
      <c r="F39" s="6">
        <v>26</v>
      </c>
      <c r="G39" s="7">
        <f t="shared" si="0"/>
        <v>0.31707317073170732</v>
      </c>
      <c r="H39" s="6">
        <v>1</v>
      </c>
      <c r="I39" s="7">
        <f t="shared" si="1"/>
        <v>1.2195121951219513E-2</v>
      </c>
      <c r="J39" s="6">
        <v>19</v>
      </c>
      <c r="K39" s="7">
        <f t="shared" si="2"/>
        <v>0.23170731707317074</v>
      </c>
      <c r="L39" s="6">
        <v>32</v>
      </c>
      <c r="M39" s="7">
        <f t="shared" si="3"/>
        <v>0.3902439024390244</v>
      </c>
      <c r="N39" s="6">
        <v>3</v>
      </c>
      <c r="O39" s="7">
        <f t="shared" si="4"/>
        <v>3.6585365853658534E-2</v>
      </c>
      <c r="P39" s="6">
        <v>1</v>
      </c>
      <c r="Q39" s="7">
        <f t="shared" si="5"/>
        <v>1.2195121951219513E-2</v>
      </c>
    </row>
    <row r="40" spans="1:17" x14ac:dyDescent="0.25">
      <c r="A40" s="4">
        <v>35</v>
      </c>
      <c r="B40" s="5">
        <v>421</v>
      </c>
      <c r="C40" s="5">
        <v>293</v>
      </c>
      <c r="D40" s="5">
        <v>11</v>
      </c>
      <c r="E40" s="5">
        <v>282</v>
      </c>
      <c r="F40" s="6">
        <v>92</v>
      </c>
      <c r="G40" s="7">
        <f t="shared" si="0"/>
        <v>0.32624113475177308</v>
      </c>
      <c r="H40" s="6">
        <v>35</v>
      </c>
      <c r="I40" s="7">
        <f t="shared" si="1"/>
        <v>0.12411347517730496</v>
      </c>
      <c r="J40" s="6">
        <v>90</v>
      </c>
      <c r="K40" s="7">
        <f t="shared" si="2"/>
        <v>0.31914893617021278</v>
      </c>
      <c r="L40" s="6">
        <v>44</v>
      </c>
      <c r="M40" s="7">
        <f t="shared" si="3"/>
        <v>0.15602836879432624</v>
      </c>
      <c r="N40" s="6">
        <v>21</v>
      </c>
      <c r="O40" s="7">
        <f t="shared" si="4"/>
        <v>7.4468085106382975E-2</v>
      </c>
      <c r="P40" s="6">
        <v>0</v>
      </c>
      <c r="Q40" s="7">
        <f t="shared" si="5"/>
        <v>0</v>
      </c>
    </row>
    <row r="41" spans="1:17" x14ac:dyDescent="0.25">
      <c r="A41" s="4">
        <v>36</v>
      </c>
      <c r="B41" s="5">
        <v>905</v>
      </c>
      <c r="C41" s="5">
        <v>624</v>
      </c>
      <c r="D41" s="5">
        <v>42</v>
      </c>
      <c r="E41" s="5">
        <v>582</v>
      </c>
      <c r="F41" s="6">
        <v>207</v>
      </c>
      <c r="G41" s="7">
        <f t="shared" si="0"/>
        <v>0.35567010309278352</v>
      </c>
      <c r="H41" s="6">
        <v>62</v>
      </c>
      <c r="I41" s="7">
        <f t="shared" si="1"/>
        <v>0.10652920962199312</v>
      </c>
      <c r="J41" s="6">
        <v>84</v>
      </c>
      <c r="K41" s="7">
        <f t="shared" si="2"/>
        <v>0.14432989690721648</v>
      </c>
      <c r="L41" s="6">
        <v>165</v>
      </c>
      <c r="M41" s="7">
        <f t="shared" si="3"/>
        <v>0.28350515463917525</v>
      </c>
      <c r="N41" s="6">
        <v>61</v>
      </c>
      <c r="O41" s="7">
        <f t="shared" si="4"/>
        <v>0.10481099656357389</v>
      </c>
      <c r="P41" s="6">
        <v>3</v>
      </c>
      <c r="Q41" s="7">
        <f t="shared" si="5"/>
        <v>5.1546391752577319E-3</v>
      </c>
    </row>
    <row r="42" spans="1:17" x14ac:dyDescent="0.25">
      <c r="A42" s="4">
        <v>37</v>
      </c>
      <c r="B42" s="5">
        <v>866</v>
      </c>
      <c r="C42" s="5">
        <v>447</v>
      </c>
      <c r="D42" s="5">
        <v>28</v>
      </c>
      <c r="E42" s="5">
        <v>419</v>
      </c>
      <c r="F42" s="6">
        <v>155</v>
      </c>
      <c r="G42" s="7">
        <f t="shared" si="0"/>
        <v>0.36992840095465396</v>
      </c>
      <c r="H42" s="6">
        <v>60</v>
      </c>
      <c r="I42" s="7">
        <f t="shared" si="1"/>
        <v>0.14319809069212411</v>
      </c>
      <c r="J42" s="6">
        <v>70</v>
      </c>
      <c r="K42" s="7">
        <f t="shared" si="2"/>
        <v>0.16706443914081145</v>
      </c>
      <c r="L42" s="6">
        <v>99</v>
      </c>
      <c r="M42" s="7">
        <f t="shared" si="3"/>
        <v>0.23627684964200477</v>
      </c>
      <c r="N42" s="6">
        <v>29</v>
      </c>
      <c r="O42" s="7">
        <f t="shared" si="4"/>
        <v>6.9212410501193311E-2</v>
      </c>
      <c r="P42" s="6">
        <v>6</v>
      </c>
      <c r="Q42" s="7">
        <f t="shared" si="5"/>
        <v>1.4319809069212411E-2</v>
      </c>
    </row>
    <row r="43" spans="1:17" x14ac:dyDescent="0.25">
      <c r="A43" s="4">
        <v>38</v>
      </c>
      <c r="B43" s="5">
        <v>833</v>
      </c>
      <c r="C43" s="5">
        <v>486</v>
      </c>
      <c r="D43" s="5">
        <v>24</v>
      </c>
      <c r="E43" s="5">
        <v>462</v>
      </c>
      <c r="F43" s="6">
        <v>200</v>
      </c>
      <c r="G43" s="7">
        <f t="shared" si="0"/>
        <v>0.4329004329004329</v>
      </c>
      <c r="H43" s="6">
        <v>38</v>
      </c>
      <c r="I43" s="7">
        <f t="shared" si="1"/>
        <v>8.2251082251082255E-2</v>
      </c>
      <c r="J43" s="6">
        <v>59</v>
      </c>
      <c r="K43" s="7">
        <f t="shared" si="2"/>
        <v>0.12770562770562771</v>
      </c>
      <c r="L43" s="6">
        <v>134</v>
      </c>
      <c r="M43" s="7">
        <f t="shared" si="3"/>
        <v>0.29004329004329005</v>
      </c>
      <c r="N43" s="6">
        <v>24</v>
      </c>
      <c r="O43" s="7">
        <f t="shared" si="4"/>
        <v>5.1948051948051951E-2</v>
      </c>
      <c r="P43" s="6">
        <v>7</v>
      </c>
      <c r="Q43" s="7">
        <f t="shared" si="5"/>
        <v>1.5151515151515152E-2</v>
      </c>
    </row>
    <row r="44" spans="1:17" x14ac:dyDescent="0.25">
      <c r="A44" s="4">
        <v>39</v>
      </c>
      <c r="B44" s="5">
        <v>1072</v>
      </c>
      <c r="C44" s="5">
        <v>550</v>
      </c>
      <c r="D44" s="5">
        <v>56</v>
      </c>
      <c r="E44" s="5">
        <v>494</v>
      </c>
      <c r="F44" s="6">
        <v>155</v>
      </c>
      <c r="G44" s="7">
        <f t="shared" si="0"/>
        <v>0.31376518218623484</v>
      </c>
      <c r="H44" s="6">
        <v>79</v>
      </c>
      <c r="I44" s="7">
        <f t="shared" si="1"/>
        <v>0.15991902834008098</v>
      </c>
      <c r="J44" s="6">
        <v>88</v>
      </c>
      <c r="K44" s="7">
        <f t="shared" si="2"/>
        <v>0.17813765182186234</v>
      </c>
      <c r="L44" s="6">
        <v>134</v>
      </c>
      <c r="M44" s="7">
        <f t="shared" si="3"/>
        <v>0.27125506072874495</v>
      </c>
      <c r="N44" s="6">
        <v>27</v>
      </c>
      <c r="O44" s="7">
        <f t="shared" si="4"/>
        <v>5.4655870445344132E-2</v>
      </c>
      <c r="P44" s="6">
        <v>11</v>
      </c>
      <c r="Q44" s="7">
        <f t="shared" si="5"/>
        <v>2.2267206477732792E-2</v>
      </c>
    </row>
    <row r="45" spans="1:17" x14ac:dyDescent="0.25">
      <c r="A45" s="4">
        <v>40</v>
      </c>
      <c r="B45" s="5">
        <v>1036</v>
      </c>
      <c r="C45" s="5">
        <v>521</v>
      </c>
      <c r="D45" s="5">
        <v>57</v>
      </c>
      <c r="E45" s="5">
        <v>464</v>
      </c>
      <c r="F45" s="6">
        <v>175</v>
      </c>
      <c r="G45" s="7">
        <f t="shared" si="0"/>
        <v>0.37715517241379309</v>
      </c>
      <c r="H45" s="6">
        <v>61</v>
      </c>
      <c r="I45" s="7">
        <f t="shared" si="1"/>
        <v>0.13146551724137931</v>
      </c>
      <c r="J45" s="6">
        <v>101</v>
      </c>
      <c r="K45" s="7">
        <f t="shared" si="2"/>
        <v>0.21767241379310345</v>
      </c>
      <c r="L45" s="6">
        <v>102</v>
      </c>
      <c r="M45" s="7">
        <f t="shared" si="3"/>
        <v>0.21982758620689655</v>
      </c>
      <c r="N45" s="6">
        <v>22</v>
      </c>
      <c r="O45" s="7">
        <f t="shared" si="4"/>
        <v>4.7413793103448273E-2</v>
      </c>
      <c r="P45" s="6">
        <v>3</v>
      </c>
      <c r="Q45" s="7">
        <f t="shared" si="5"/>
        <v>6.4655172413793103E-3</v>
      </c>
    </row>
    <row r="46" spans="1:17" x14ac:dyDescent="0.25">
      <c r="A46" s="13" t="s">
        <v>14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ht="30" x14ac:dyDescent="0.25">
      <c r="A47" s="4"/>
      <c r="B47" s="2" t="s">
        <v>4</v>
      </c>
      <c r="C47" s="2" t="s">
        <v>5</v>
      </c>
      <c r="D47" s="2" t="s">
        <v>6</v>
      </c>
      <c r="E47" s="1" t="s">
        <v>7</v>
      </c>
      <c r="F47" s="15" t="s">
        <v>8</v>
      </c>
      <c r="G47" s="16"/>
      <c r="H47" s="15" t="s">
        <v>9</v>
      </c>
      <c r="I47" s="16"/>
      <c r="J47" s="15" t="s">
        <v>10</v>
      </c>
      <c r="K47" s="16"/>
      <c r="L47" s="15" t="s">
        <v>11</v>
      </c>
      <c r="M47" s="16"/>
      <c r="N47" s="15" t="s">
        <v>12</v>
      </c>
      <c r="O47" s="16"/>
      <c r="P47" s="15" t="s">
        <v>13</v>
      </c>
      <c r="Q47" s="16"/>
    </row>
    <row r="48" spans="1:17" x14ac:dyDescent="0.25">
      <c r="A48" s="4"/>
      <c r="B48" s="3">
        <f>SUM(B6:B45)</f>
        <v>38043</v>
      </c>
      <c r="C48" s="3">
        <f>SUM(C6:C45)</f>
        <v>19317</v>
      </c>
      <c r="D48" s="3">
        <f>SUM(D6:D45)</f>
        <v>1347</v>
      </c>
      <c r="E48" s="3">
        <f>SUM(E6:E45)</f>
        <v>17970</v>
      </c>
      <c r="F48" s="3">
        <f>SUM(F6:F45)</f>
        <v>6156</v>
      </c>
      <c r="G48" s="8">
        <f>F48/E48</f>
        <v>0.34257095158597661</v>
      </c>
      <c r="H48" s="3">
        <f>SUM(H6:H45)</f>
        <v>2886</v>
      </c>
      <c r="I48" s="8">
        <f>H48/E48</f>
        <v>0.16060100166944907</v>
      </c>
      <c r="J48" s="3">
        <f>SUM(J6:J45)</f>
        <v>3675</v>
      </c>
      <c r="K48" s="8">
        <f>J48/E48</f>
        <v>0.2045075125208681</v>
      </c>
      <c r="L48" s="3">
        <f>SUM(L6:L45)</f>
        <v>3719</v>
      </c>
      <c r="M48" s="8">
        <f>L48/E48</f>
        <v>0.20695603784084585</v>
      </c>
      <c r="N48" s="3">
        <f>SUM(N6:N45)</f>
        <v>1262</v>
      </c>
      <c r="O48" s="8">
        <f>N48/E48</f>
        <v>7.0228158041179739E-2</v>
      </c>
      <c r="P48" s="3">
        <f>SUM(P6:P45)</f>
        <v>272</v>
      </c>
      <c r="Q48" s="8">
        <f>P48/E48</f>
        <v>1.5136338341680579E-2</v>
      </c>
    </row>
  </sheetData>
  <mergeCells count="16">
    <mergeCell ref="A1:L1"/>
    <mergeCell ref="A46:Q46"/>
    <mergeCell ref="F47:G47"/>
    <mergeCell ref="H47:I47"/>
    <mergeCell ref="J47:K47"/>
    <mergeCell ref="L47:M47"/>
    <mergeCell ref="N47:O47"/>
    <mergeCell ref="P47:Q47"/>
    <mergeCell ref="A3:F4"/>
    <mergeCell ref="G3:P4"/>
    <mergeCell ref="F5:G5"/>
    <mergeCell ref="H5:I5"/>
    <mergeCell ref="J5:K5"/>
    <mergeCell ref="L5:M5"/>
    <mergeCell ref="N5:O5"/>
    <mergeCell ref="P5:Q5"/>
  </mergeCells>
  <printOptions horizontalCentered="1"/>
  <pageMargins left="0.11811023622047244" right="0.11811023622047244" top="0.78740157480314965" bottom="0.78740157480314965" header="0.31496062992125984" footer="0.31496062992125984"/>
  <pageSetup paperSize="9" fitToHeight="0" orientation="landscape"/>
  <headerFooter>
    <oddFooter>&amp;L&amp;11&amp;"Calibri"16.03.2025 20:52 Uhr&amp;R&amp;11&amp;"Calibri"Seite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Sprengelergebnisse</vt:lpstr>
      <vt:lpstr>Sprengelergebnisse!Drucktitel</vt:lpstr>
    </vt:vector>
  </TitlesOfParts>
  <Company>VRZ 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Gemeinde Sprengelergebnisse</dc:title>
  <dc:creator>Metzler Andreas</dc:creator>
  <cp:lastModifiedBy>Metzler Andreas</cp:lastModifiedBy>
  <dcterms:created xsi:type="dcterms:W3CDTF">2025-03-16T19:53:24Z</dcterms:created>
  <dcterms:modified xsi:type="dcterms:W3CDTF">2025-03-16T19:53:24Z</dcterms:modified>
</cp:coreProperties>
</file>